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 l="1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<sst xmlns="http://schemas.openxmlformats.org/spreadsheetml/2006/main" count="756" uniqueCount="219">
  <si>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</si>
  <si>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</si>
  <si>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</si>
  <si>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</si>
  <si>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</si>
  <si>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</si>
  <si>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</si>
  <si>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</si>
  <si>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</si>
  <si>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</si>
  <si>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</si>
  <si>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</si>
  <si>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</si>
  <si>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</si>
  <si>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</si>
  <si>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</si>
  <si>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</si>
  <si>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</si>
  <si>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</si>
  <si>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</si>
  <si>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</si>
  <si>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</si>
  <si>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</si>
  <si>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</si>
  <si>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</si>
  <si>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</si>
  <si>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</si>
  <si>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</si>
  <si>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</si>
  <si>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</si>
  <si>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</si>
  <si>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</si>
  <si>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</si>
  <si>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</si>
  <si>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</si>
  <si>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</si>
  <si>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</si>
  <si>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</si>
  <si>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</si>
  <si>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</si>
  <si>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</si>
  <si>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</si>
  <si>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</si>
  <si>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</si>
  <si>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</si>
  <si>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</si>
  <si>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</si>
  <si>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</si>
  <si>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</si>
  <si>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</si>
  <si>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</si>
  <si>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</si>
  <si>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</si>
  <si>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</si>
  <si>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</si>
  <si>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</si>
  <si>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</si>
  <si>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</si>
  <si>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</si>
  <si>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</si>
  <si>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</si>
  <si>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</si>
  <si>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</si>
  <si>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</si>
  <si>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</si>
  <si>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</si>
  <si>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</si>
  <si>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</si>
  <si>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</si>
  <si>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</si>
  <si>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</si>
  <si>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</si>
  <si>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</si>
  <si>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</si>
  <si>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</si>
  <si>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</si>
  <si>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</si>
  <si>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</si>
  <si>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</si>
  <si>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</si>
  <si>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</si>
  <si>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</si>
  <si>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</si>
  <si>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</si>
  <si>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</si>
  <si>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</si>
  <si>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</si>
  <si>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</si>
  <si>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</si>
  <si>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</si>
  <si>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</si>
  <si>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</si>
  <si>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</si>
  <si>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</si>
  <si>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</si>
  <si>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</si>
  <si>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</si>
  <si>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</si>
  <si>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</si>
  <si>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</si>
  <si>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</si>
  <si>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</si>
  <si>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</si>
  <si>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</si>
  <si>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</si>
  <si>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</si>
  <si>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</si>
  <si>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</si>
  <si>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</si>
  <si>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</si>
  <si>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</si>
  <si>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</si>
  <si>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</si>
  <si>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</si>
  <si>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</si>
  <si>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</si>
  <si>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</si>
  <si>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</si>
  <si>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</si>
  <si>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</si>
  <si>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</si>
  <si>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</si>
  <si>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</si>
  <si>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</si>
  <si>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</si>
  <si>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</si>
  <si>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</si>
  <si>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</si>
  <si>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</si>
  <si>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</si>
  <si>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</si>
  <si>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</si>
  <si>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</si>
  <si>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</si>
  <si>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</si>
  <si>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</si>
  <si>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</si>
  <si>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</si>
  <si>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</si>
  <si>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</si>
  <si>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</si>
  <si>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</si>
  <si>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</si>
  <si>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</si>
  <si>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</si>
  <si>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</si>
  <si>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</si>
  <si>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</si>
  <si>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</si>
  <si>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</si>
  <si>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</si>
  <si>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</si>
  <si>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</si>
  <si>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</si>
  <si>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</si>
  <si>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</si>
  <si>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</si>
  <si>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</si>
  <si>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</si>
  <si>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</si>
  <si>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</si>
  <si>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</si>
  <si>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</si>
  <si>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</si>
  <si>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</si>
  <si>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</si>
  <si>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</si>
  <si>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</si>
  <si>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</si>
  <si>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</si>
  <si>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</si>
  <si>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</si>
  <si>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</si>
  <si>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</si>
  <si>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</si>
  <si>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</si>
  <si>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</si>
  <si>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</si>
  <si>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</si>
  <si>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</si>
  <si>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</si>
  <si>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</si>
  <si>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</si>
  <si>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</si>
  <si>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</si>
  <si>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</si>
  <si>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</si>
  <si>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</si>
  <si>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</si>
  <si>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</si>
  <si>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</si>
  <si>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</si>
  <si>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</si>
  <si>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</si>
  <si>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</si>
  <si>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</si>
  <si>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</si>
  <si>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</si>
  <si>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</si>
  <si>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</si>
  <si>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</si>
  <si>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</si>
  <si>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</si>
  <si>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</si>
  <si>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№116(2)</t>
  </si>
  <si>
    <t>Суп картофельный с макаронными изделиями</t>
  </si>
  <si>
    <t>№304</t>
  </si>
  <si>
    <t>Плов из птицы</t>
  </si>
  <si>
    <t>№349</t>
  </si>
  <si>
    <t>Компот из сухофруктов</t>
  </si>
  <si>
    <t>№303</t>
  </si>
  <si>
    <t>Каша гречневая вязкая</t>
  </si>
  <si>
    <t>№305</t>
  </si>
  <si>
    <t>Котлета рубленная из птицы с соусом</t>
  </si>
  <si>
    <t>№434</t>
  </si>
  <si>
    <t>Какао с молоком</t>
  </si>
  <si>
    <t>230</t>
  </si>
  <si>
    <t>280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</si>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</sst>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5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23" fillId="2" borderId="1" xfId="1" applyNumberFormat="1" applyFont="1" applyFill="1" applyBorder="1" applyAlignment="1" applyProtection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 applyProtection="1">
      <alignment horizontal="center" vertic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Q1" s="2" t="s">
        <v>20</v>
      </c>
    </row>
    <row r="2" spans="1:17" ht="20.25" x14ac:dyDescent="0.25">
      <c r="A2" s="201" t="s">
        <v>218</v>
      </c>
      <c r="B2" s="184">
        <v>44497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2"/>
      <c r="B3" s="209" t="s">
        <v>0</v>
      </c>
      <c r="C3" s="210" t="s">
        <v>201</v>
      </c>
      <c r="D3" s="211" t="s">
        <v>1</v>
      </c>
      <c r="E3" s="211" t="s">
        <v>2</v>
      </c>
      <c r="F3" s="211" t="s">
        <v>3</v>
      </c>
      <c r="G3" s="211" t="s">
        <v>4</v>
      </c>
      <c r="H3" s="211" t="s">
        <v>5</v>
      </c>
      <c r="I3" s="211"/>
      <c r="J3" s="211"/>
      <c r="K3" s="204" t="s">
        <v>6</v>
      </c>
      <c r="L3" s="205"/>
      <c r="M3" s="205"/>
      <c r="N3" s="206"/>
      <c r="O3" s="2" t="s">
        <v>20</v>
      </c>
    </row>
    <row r="4" spans="1:17" x14ac:dyDescent="0.25">
      <c r="A4" s="202"/>
      <c r="B4" s="209"/>
      <c r="C4" s="210"/>
      <c r="D4" s="211"/>
      <c r="E4" s="211"/>
      <c r="F4" s="211"/>
      <c r="G4" s="211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210</v>
      </c>
      <c r="B7" s="14" t="s">
        <v>211</v>
      </c>
      <c r="C7" s="8" t="s">
        <v>14</v>
      </c>
      <c r="D7" s="12">
        <v>8.4</v>
      </c>
      <c r="E7" s="12">
        <v>7.65</v>
      </c>
      <c r="F7" s="12">
        <v>40.5</v>
      </c>
      <c r="G7" s="11">
        <v>264</v>
      </c>
      <c r="H7" s="11">
        <v>0.11</v>
      </c>
      <c r="I7" s="11">
        <v>0</v>
      </c>
      <c r="J7" s="11">
        <v>0</v>
      </c>
      <c r="K7" s="11">
        <v>14.82</v>
      </c>
      <c r="L7" s="11">
        <v>203.93</v>
      </c>
      <c r="M7" s="11">
        <v>135.83000000000001</v>
      </c>
      <c r="N7" s="12">
        <v>4.5599999999999996</v>
      </c>
    </row>
    <row r="8" spans="1:17" s="44" customFormat="1" x14ac:dyDescent="0.25">
      <c r="A8" s="6" t="s">
        <v>212</v>
      </c>
      <c r="B8" s="14" t="s">
        <v>213</v>
      </c>
      <c r="C8" s="8" t="s">
        <v>23</v>
      </c>
      <c r="D8" s="12">
        <v>14.09</v>
      </c>
      <c r="E8" s="12">
        <v>7.39</v>
      </c>
      <c r="F8" s="12">
        <v>6.09</v>
      </c>
      <c r="G8" s="11">
        <v>147.25</v>
      </c>
      <c r="H8" s="11">
        <v>0.09</v>
      </c>
      <c r="I8" s="11">
        <v>1.1200000000000001</v>
      </c>
      <c r="J8" s="11">
        <v>20</v>
      </c>
      <c r="K8" s="11">
        <v>13.73</v>
      </c>
      <c r="L8" s="11">
        <v>81</v>
      </c>
      <c r="M8" s="11">
        <v>14.6</v>
      </c>
      <c r="N8" s="12">
        <v>1.1399999999999999</v>
      </c>
    </row>
    <row r="9" spans="1:17" s="44" customFormat="1" x14ac:dyDescent="0.25">
      <c r="A9" s="191" t="s">
        <v>214</v>
      </c>
      <c r="B9" s="194" t="s">
        <v>215</v>
      </c>
      <c r="C9" s="195">
        <v>200</v>
      </c>
      <c r="D9" s="196">
        <v>4</v>
      </c>
      <c r="E9" s="196">
        <v>4</v>
      </c>
      <c r="F9" s="196">
        <v>16</v>
      </c>
      <c r="G9" s="196">
        <v>116</v>
      </c>
      <c r="H9" s="196">
        <v>0.02</v>
      </c>
      <c r="I9" s="197">
        <v>2</v>
      </c>
      <c r="J9" s="197">
        <v>0</v>
      </c>
      <c r="K9" s="197">
        <v>133.30000000000001</v>
      </c>
      <c r="L9" s="197">
        <v>111.11</v>
      </c>
      <c r="M9" s="12">
        <v>25.26</v>
      </c>
      <c r="N9" s="12">
        <v>2</v>
      </c>
    </row>
    <row r="10" spans="1:17" s="44" customFormat="1" x14ac:dyDescent="0.25">
      <c r="A10" s="6" t="s">
        <v>33</v>
      </c>
      <c r="B10" s="7" t="s">
        <v>16</v>
      </c>
      <c r="C10" s="8" t="s">
        <v>38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/>
      <c r="B11" s="192" t="s">
        <v>18</v>
      </c>
      <c r="C11" s="8"/>
      <c r="D11" s="13">
        <f>SUM(D6:D10)</f>
        <v>29.71</v>
      </c>
      <c r="E11" s="13">
        <f t="shared" ref="E11:N11" si="0">SUM(E6:E10)</f>
        <v>22.94</v>
      </c>
      <c r="F11" s="13">
        <f t="shared" si="0"/>
        <v>81.349999999999994</v>
      </c>
      <c r="G11" s="13">
        <f t="shared" si="0"/>
        <v>653.07000000000005</v>
      </c>
      <c r="H11" s="13">
        <f t="shared" si="0"/>
        <v>0.52</v>
      </c>
      <c r="I11" s="13">
        <f t="shared" si="0"/>
        <v>7.11</v>
      </c>
      <c r="J11" s="13">
        <f t="shared" si="0"/>
        <v>20</v>
      </c>
      <c r="K11" s="13">
        <f t="shared" si="0"/>
        <v>190.05000000000004</v>
      </c>
      <c r="L11" s="13">
        <f t="shared" si="0"/>
        <v>446.50000000000006</v>
      </c>
      <c r="M11" s="13">
        <f t="shared" si="0"/>
        <v>197.99</v>
      </c>
      <c r="N11" s="13">
        <f t="shared" si="0"/>
        <v>8.83</v>
      </c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204</v>
      </c>
      <c r="B17" s="193" t="s">
        <v>205</v>
      </c>
      <c r="C17" s="8" t="s">
        <v>19</v>
      </c>
      <c r="D17" s="12">
        <v>2.15</v>
      </c>
      <c r="E17" s="12">
        <v>2.27</v>
      </c>
      <c r="F17" s="12">
        <v>13.96</v>
      </c>
      <c r="G17" s="11">
        <v>94.6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206</v>
      </c>
      <c r="B18" s="14" t="s">
        <v>207</v>
      </c>
      <c r="C18" s="8" t="s">
        <v>216</v>
      </c>
      <c r="D18" s="12">
        <v>21.9</v>
      </c>
      <c r="E18" s="12">
        <v>13.57</v>
      </c>
      <c r="F18" s="12">
        <v>35.64</v>
      </c>
      <c r="G18" s="11">
        <v>304.57</v>
      </c>
      <c r="H18" s="11">
        <v>0.11</v>
      </c>
      <c r="I18" s="11">
        <v>6.01</v>
      </c>
      <c r="J18" s="11">
        <v>19.420000000000002</v>
      </c>
      <c r="K18" s="11">
        <v>46.23</v>
      </c>
      <c r="L18" s="11">
        <v>174.9</v>
      </c>
      <c r="M18" s="11">
        <v>53.9</v>
      </c>
      <c r="N18" s="12">
        <v>1.97</v>
      </c>
    </row>
    <row r="19" spans="1:14" s="44" customFormat="1" x14ac:dyDescent="0.25">
      <c r="A19" s="6" t="s">
        <v>208</v>
      </c>
      <c r="B19" s="14" t="s">
        <v>209</v>
      </c>
      <c r="C19" s="8">
        <v>200</v>
      </c>
      <c r="D19" s="12">
        <v>0.66</v>
      </c>
      <c r="E19" s="12">
        <v>0.09</v>
      </c>
      <c r="F19" s="12">
        <v>32.01</v>
      </c>
      <c r="G19" s="12">
        <v>132.80000000000001</v>
      </c>
      <c r="H19" s="12">
        <v>0.02</v>
      </c>
      <c r="I19" s="12">
        <v>0.73</v>
      </c>
      <c r="J19" s="12">
        <v>0</v>
      </c>
      <c r="K19" s="12">
        <v>32.479999999999997</v>
      </c>
      <c r="L19" s="12">
        <v>23.44</v>
      </c>
      <c r="M19" s="12">
        <v>17.46</v>
      </c>
      <c r="N19" s="12">
        <v>0.7</v>
      </c>
    </row>
    <row r="20" spans="1:14" s="44" customFormat="1" x14ac:dyDescent="0.25">
      <c r="A20" s="6" t="s">
        <v>41</v>
      </c>
      <c r="B20" s="14" t="s">
        <v>16</v>
      </c>
      <c r="C20" s="8" t="s">
        <v>17</v>
      </c>
      <c r="D20" s="12">
        <v>2.37</v>
      </c>
      <c r="E20" s="12">
        <v>0.3</v>
      </c>
      <c r="F20" s="12">
        <v>13.86</v>
      </c>
      <c r="G20" s="11">
        <v>70.14</v>
      </c>
      <c r="H20" s="11">
        <v>0.3</v>
      </c>
      <c r="I20" s="11">
        <v>0</v>
      </c>
      <c r="J20" s="11">
        <v>0</v>
      </c>
      <c r="K20" s="11">
        <v>6.9</v>
      </c>
      <c r="L20" s="11">
        <v>26.1</v>
      </c>
      <c r="M20" s="11">
        <v>9.9</v>
      </c>
      <c r="N20" s="12">
        <v>0.33</v>
      </c>
    </row>
    <row r="21" spans="1:14" s="44" customFormat="1" x14ac:dyDescent="0.25">
      <c r="A21" s="6" t="s">
        <v>41</v>
      </c>
      <c r="B21" s="14" t="s">
        <v>25</v>
      </c>
      <c r="C21" s="8" t="s">
        <v>17</v>
      </c>
      <c r="D21" s="12">
        <v>1.68</v>
      </c>
      <c r="E21" s="12">
        <v>0.33</v>
      </c>
      <c r="F21" s="12">
        <v>14.1</v>
      </c>
      <c r="G21" s="11">
        <v>68.97</v>
      </c>
      <c r="H21" s="11">
        <v>0.03</v>
      </c>
      <c r="I21" s="11">
        <v>0</v>
      </c>
      <c r="J21" s="11">
        <v>0</v>
      </c>
      <c r="K21" s="11">
        <v>6.9</v>
      </c>
      <c r="L21" s="11">
        <v>31.8</v>
      </c>
      <c r="M21" s="11">
        <v>7.5</v>
      </c>
      <c r="N21" s="12">
        <v>0.93</v>
      </c>
    </row>
    <row r="22" spans="1:14" s="44" customFormat="1" x14ac:dyDescent="0.25">
      <c r="A22" s="43" t="s">
        <v>203</v>
      </c>
      <c r="B22" s="7" t="s">
        <v>34</v>
      </c>
      <c r="C22" s="52" t="s">
        <v>24</v>
      </c>
      <c r="D22" s="50">
        <v>1.5</v>
      </c>
      <c r="E22" s="50">
        <v>0.5</v>
      </c>
      <c r="F22" s="50">
        <v>21</v>
      </c>
      <c r="G22" s="50">
        <v>95</v>
      </c>
      <c r="H22" s="51">
        <v>0.03</v>
      </c>
      <c r="I22" s="51">
        <v>10</v>
      </c>
      <c r="J22" s="51">
        <v>0</v>
      </c>
      <c r="K22" s="51"/>
      <c r="L22" s="51">
        <v>16</v>
      </c>
      <c r="M22" s="53">
        <v>11</v>
      </c>
      <c r="N22" s="50">
        <v>9</v>
      </c>
    </row>
    <row r="23" spans="1:14" s="44" customFormat="1" x14ac:dyDescent="0.25">
      <c r="A23" s="13"/>
      <c r="B23" s="31" t="s">
        <v>18</v>
      </c>
      <c r="C23" s="8"/>
      <c r="D23" s="13">
        <f>SUM(D16:D22)</f>
        <v>31.11</v>
      </c>
      <c r="E23" s="13">
        <f t="shared" ref="E23:N23" si="1">SUM(E16:E22)</f>
        <v>20.66</v>
      </c>
      <c r="F23" s="13">
        <f t="shared" si="1"/>
        <v>135.46999999999997</v>
      </c>
      <c r="G23" s="13">
        <f t="shared" si="1"/>
        <v>821.7600000000001</v>
      </c>
      <c r="H23" s="13">
        <f t="shared" si="1"/>
        <v>0.58000000000000007</v>
      </c>
      <c r="I23" s="13">
        <f t="shared" si="1"/>
        <v>27.330000000000002</v>
      </c>
      <c r="J23" s="13">
        <f t="shared" si="1"/>
        <v>19.420000000000002</v>
      </c>
      <c r="K23" s="13">
        <f t="shared" si="1"/>
        <v>117.49000000000001</v>
      </c>
      <c r="L23" s="13">
        <f t="shared" si="1"/>
        <v>347.6</v>
      </c>
      <c r="M23" s="13">
        <f t="shared" si="1"/>
        <v>145.94</v>
      </c>
      <c r="N23" s="13">
        <f t="shared" si="1"/>
        <v>26.23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204</v>
      </c>
      <c r="B28" s="193" t="s">
        <v>205</v>
      </c>
      <c r="C28" s="8" t="s">
        <v>28</v>
      </c>
      <c r="D28" s="12">
        <v>2.68</v>
      </c>
      <c r="E28" s="12">
        <v>2.84</v>
      </c>
      <c r="F28" s="12">
        <v>17.46</v>
      </c>
      <c r="G28" s="11">
        <v>118.25</v>
      </c>
      <c r="H28" s="11">
        <v>0.11</v>
      </c>
      <c r="I28" s="11">
        <v>8.3000000000000007</v>
      </c>
      <c r="J28" s="11">
        <v>0</v>
      </c>
      <c r="K28" s="11">
        <v>29.2</v>
      </c>
      <c r="L28" s="11">
        <v>67.569999999999993</v>
      </c>
      <c r="M28" s="11">
        <v>27.27</v>
      </c>
      <c r="N28" s="12">
        <v>1.125</v>
      </c>
    </row>
    <row r="29" spans="1:14" s="44" customFormat="1" x14ac:dyDescent="0.25">
      <c r="A29" s="6" t="s">
        <v>206</v>
      </c>
      <c r="B29" s="14" t="s">
        <v>207</v>
      </c>
      <c r="C29" s="8" t="s">
        <v>217</v>
      </c>
      <c r="D29" s="12">
        <v>22.2</v>
      </c>
      <c r="E29" s="12">
        <v>68</v>
      </c>
      <c r="F29" s="12">
        <v>28</v>
      </c>
      <c r="G29" s="12">
        <v>716</v>
      </c>
      <c r="H29" s="12">
        <v>0.26</v>
      </c>
      <c r="I29" s="12">
        <v>2</v>
      </c>
      <c r="J29" s="12">
        <v>200</v>
      </c>
      <c r="K29" s="12">
        <v>24</v>
      </c>
      <c r="L29" s="12">
        <v>340</v>
      </c>
      <c r="M29" s="12">
        <v>70</v>
      </c>
      <c r="N29" s="12">
        <v>2</v>
      </c>
    </row>
    <row r="30" spans="1:14" s="44" customFormat="1" x14ac:dyDescent="0.25">
      <c r="A30" s="6" t="s">
        <v>208</v>
      </c>
      <c r="B30" s="14" t="s">
        <v>209</v>
      </c>
      <c r="C30" s="198" t="s">
        <v>24</v>
      </c>
      <c r="D30" s="199">
        <v>0.4</v>
      </c>
      <c r="E30" s="199">
        <v>0.2</v>
      </c>
      <c r="F30" s="199">
        <v>10.8</v>
      </c>
      <c r="G30" s="199">
        <v>47</v>
      </c>
      <c r="H30" s="200">
        <v>0</v>
      </c>
      <c r="I30" s="200">
        <v>13</v>
      </c>
      <c r="J30" s="200">
        <v>0.01</v>
      </c>
      <c r="K30" s="200">
        <v>0.3</v>
      </c>
      <c r="L30" s="200">
        <v>16</v>
      </c>
      <c r="M30" s="200">
        <v>2.2000000000000002</v>
      </c>
      <c r="N30" s="200">
        <v>9</v>
      </c>
    </row>
    <row r="31" spans="1:14" s="44" customFormat="1" x14ac:dyDescent="0.25">
      <c r="A31" s="6" t="s">
        <v>41</v>
      </c>
      <c r="B31" s="14" t="s">
        <v>16</v>
      </c>
      <c r="C31" s="8">
        <v>200</v>
      </c>
      <c r="D31" s="12">
        <v>0.68</v>
      </c>
      <c r="E31" s="12">
        <v>0.28000000000000003</v>
      </c>
      <c r="F31" s="12">
        <v>20.76</v>
      </c>
      <c r="G31" s="12">
        <v>88.2</v>
      </c>
      <c r="H31" s="12">
        <v>0.01</v>
      </c>
      <c r="I31" s="12">
        <v>100</v>
      </c>
      <c r="J31" s="12">
        <v>0</v>
      </c>
      <c r="K31" s="12">
        <v>21.34</v>
      </c>
      <c r="L31" s="12">
        <v>3.44</v>
      </c>
      <c r="M31" s="12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25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43" t="s">
        <v>203</v>
      </c>
      <c r="B33" s="14" t="s">
        <v>34</v>
      </c>
      <c r="C33" s="52" t="s">
        <v>24</v>
      </c>
      <c r="D33" s="50">
        <v>1.5</v>
      </c>
      <c r="E33" s="50">
        <v>0.5</v>
      </c>
      <c r="F33" s="50">
        <v>21</v>
      </c>
      <c r="G33" s="50">
        <v>95</v>
      </c>
      <c r="H33" s="51">
        <v>0.03</v>
      </c>
      <c r="I33" s="51">
        <v>10</v>
      </c>
      <c r="J33" s="51">
        <v>0</v>
      </c>
      <c r="K33" s="51"/>
      <c r="L33" s="51">
        <v>16</v>
      </c>
      <c r="M33" s="53">
        <v>11</v>
      </c>
      <c r="N33" s="50">
        <v>9</v>
      </c>
    </row>
    <row r="34" spans="1:14" s="44" customFormat="1" x14ac:dyDescent="0.25">
      <c r="A34" s="6"/>
      <c r="B34" s="36" t="s">
        <v>18</v>
      </c>
      <c r="C34" s="8"/>
      <c r="D34" s="13">
        <f t="shared" ref="D34:N34" si="2">SUM(D27:D32)</f>
        <v>30.529999999999998</v>
      </c>
      <c r="E34" s="13">
        <f t="shared" si="2"/>
        <v>77.73</v>
      </c>
      <c r="F34" s="13">
        <f t="shared" si="2"/>
        <v>103.76</v>
      </c>
      <c r="G34" s="13">
        <f t="shared" si="2"/>
        <v>1155.77</v>
      </c>
      <c r="H34" s="13">
        <f t="shared" si="2"/>
        <v>0.44</v>
      </c>
      <c r="I34" s="13">
        <f t="shared" si="2"/>
        <v>129.94999999999999</v>
      </c>
      <c r="J34" s="13">
        <f t="shared" si="2"/>
        <v>200.01</v>
      </c>
      <c r="K34" s="13">
        <f t="shared" si="2"/>
        <v>119.54</v>
      </c>
      <c r="L34" s="13">
        <f t="shared" si="2"/>
        <v>502.40999999999997</v>
      </c>
      <c r="M34" s="13">
        <f t="shared" si="2"/>
        <v>136.81</v>
      </c>
      <c r="N34" s="13">
        <f t="shared" si="2"/>
        <v>14.515000000000001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7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2" t="s">
        <v>104</v>
      </c>
      <c r="D3" s="212"/>
      <c r="O3" s="214" t="e">
        <f>'6д'!P3</f>
        <v>#VALUE!</v>
      </c>
      <c r="P3" s="214"/>
      <c r="Q3" s="214"/>
      <c r="R3" s="214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4" t="e">
        <f>'7де'!O3</f>
        <v>#VALUE!</v>
      </c>
      <c r="Q2" s="214"/>
      <c r="R2" s="214"/>
      <c r="S2" s="214"/>
    </row>
    <row r="3" spans="2:24" x14ac:dyDescent="0.25">
      <c r="C3" s="212" t="s">
        <v>103</v>
      </c>
      <c r="D3" s="212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4" t="e">
        <f>'8де'!P2</f>
        <v>#VALUE!</v>
      </c>
      <c r="Q2" s="214"/>
      <c r="R2" s="214"/>
      <c r="S2" s="214"/>
      <c r="T2" s="214"/>
      <c r="U2" s="214"/>
    </row>
    <row r="3" spans="2:25" x14ac:dyDescent="0.25">
      <c r="C3" s="212" t="s">
        <v>102</v>
      </c>
      <c r="D3" s="212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2" t="s">
        <v>101</v>
      </c>
      <c r="D3" s="212"/>
      <c r="O3" s="214" t="e">
        <f>'9де'!P2</f>
        <v>#VALUE!</v>
      </c>
      <c r="P3" s="214"/>
      <c r="Q3" s="214"/>
      <c r="R3" s="214"/>
      <c r="S3" s="214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3" t="s">
        <v>114</v>
      </c>
      <c r="O2" s="213"/>
      <c r="P2" s="213"/>
      <c r="Q2" s="213"/>
      <c r="R2" s="213"/>
      <c r="S2" s="20"/>
      <c r="T2" s="20"/>
    </row>
    <row r="3" spans="1:25" x14ac:dyDescent="0.25">
      <c r="B3" s="212" t="s">
        <v>93</v>
      </c>
      <c r="C3" s="212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4" t="str">
        <f>'1 д'!N2</f>
        <v>школа Название школы</v>
      </c>
      <c r="S2" s="214"/>
      <c r="T2" s="214"/>
      <c r="U2" s="214"/>
      <c r="V2" s="214"/>
      <c r="W2" s="95"/>
    </row>
    <row r="3" spans="2:28" x14ac:dyDescent="0.25">
      <c r="C3" s="212" t="s">
        <v>94</v>
      </c>
      <c r="D3" s="212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Какао с молоком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макаронными изделиями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Плов из птицы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Какао с молоком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макаронными изделиями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Плов из птицы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4" t="e">
        <f>'2д'!R2:V2</f>
        <v>#VALUE!</v>
      </c>
      <c r="P2" s="214"/>
      <c r="Q2" s="214"/>
      <c r="R2" s="214"/>
    </row>
    <row r="3" spans="2:25" x14ac:dyDescent="0.25">
      <c r="C3" s="212" t="s">
        <v>108</v>
      </c>
      <c r="D3" s="212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 xml:space="preserve">Фрукты свежие 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 xml:space="preserve">Фрукты свежие 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4" t="e">
        <f>'3д'!O2</f>
        <v>#VALUE!</v>
      </c>
      <c r="P6" s="214"/>
      <c r="Q6" s="214"/>
      <c r="R6" s="214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4" t="e">
        <f>'4д'!O6</f>
        <v>#VALUE!</v>
      </c>
      <c r="R3" s="214"/>
      <c r="S3" s="214"/>
      <c r="T3" s="214"/>
    </row>
    <row r="4" spans="2:28" x14ac:dyDescent="0.25">
      <c r="C4" s="212" t="s">
        <v>106</v>
      </c>
      <c r="D4" s="212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2" t="s">
        <v>105</v>
      </c>
      <c r="D3" s="212"/>
      <c r="P3" s="214" t="e">
        <f>'5д'!Q3</f>
        <v>#VALUE!</v>
      </c>
      <c r="Q3" s="214"/>
      <c r="R3" s="214"/>
      <c r="S3" s="214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2021-10-27T08:24:43Z</dcterms:modified>
</cp:coreProperties>
</file>